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Claudia Cardenas\Desktop\Control\CONSOLIDADO CUENTA PÚBLICA 2022\"/>
    </mc:Choice>
  </mc:AlternateContent>
  <xr:revisionPtr revIDLastSave="0" documentId="13_ncr:1_{DAA832E3-8127-4AA8-90BB-5AECDDEFF648}" xr6:coauthVersionLast="36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0" yWindow="0" windowWidth="28800" windowHeight="12225" xr2:uid="{00000000-000D-0000-FFFF-FFFF00000000}"/>
  </bookViews>
  <sheets>
    <sheet name="EF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  <c r="C56" i="1"/>
  <c r="C55" i="1" s="1"/>
  <c r="D56" i="1"/>
  <c r="D55" i="1" s="1"/>
  <c r="D51" i="1"/>
  <c r="C51" i="1"/>
  <c r="C50" i="1" s="1"/>
  <c r="D43" i="1" l="1"/>
  <c r="C43" i="1"/>
  <c r="D39" i="1"/>
  <c r="C39" i="1"/>
  <c r="D19" i="1"/>
  <c r="C19" i="1"/>
  <c r="D8" i="1"/>
  <c r="C8" i="1"/>
  <c r="C47" i="1" l="1"/>
  <c r="D36" i="1"/>
  <c r="C36" i="1"/>
  <c r="D47" i="1"/>
  <c r="D60" i="1"/>
  <c r="C60" i="1"/>
  <c r="C62" i="1" s="1"/>
  <c r="C65" i="1" s="1"/>
  <c r="D62" i="1" l="1"/>
</calcChain>
</file>

<file path=xl/sharedStrings.xml><?xml version="1.0" encoding="utf-8"?>
<sst xmlns="http://schemas.openxmlformats.org/spreadsheetml/2006/main" count="72" uniqueCount="64">
  <si>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</si>
  <si>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</si>
  <si>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</si>
  <si>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</si>
  <si>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</si>
  <si>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</si>
  <si>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</si>
  <si>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</si>
  <si>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</si>
  <si>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</si>
  <si>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</si>
  <si>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</si>
  <si>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</si>
  <si>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</si>
  <si>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</si>
  <si>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</si>
  <si>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</si>
  <si>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</si>
  <si>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</si>
  <si>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</si>
  <si>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</si>
  <si>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</si>
  <si>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</si>
  <si>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</si>
  <si>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</si>
  <si>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</si>
  <si>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</si>
  <si>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</si>
  <si>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</si>
  <si>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</si>
  <si>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</si>
  <si>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</si>
  <si>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</si>
  <si>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</si>
  <si>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</si>
  <si>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</si>
  <si>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</si>
  <si>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</si>
  <si>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</si>
  <si>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</si>
  <si>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</si>
  <si>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</si>
  <si>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</si>
  <si>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</si>
  <si>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</si>
  <si>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</si>
  <si>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</si>
  <si>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</si>
  <si>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</si>
  <si>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2021</t>
  </si>
  <si>
    <t>PRESIDENTE MUNICIPAL</t>
  </si>
  <si>
    <t xml:space="preserve">                      TESORERA MUNICIPAL</t>
  </si>
  <si>
    <t>______________________________________________</t>
  </si>
  <si>
    <t>_____________________________________</t>
  </si>
  <si>
    <t>LIC. MARCO ANTONIO BONILLA MENDOZA</t>
  </si>
  <si>
    <t xml:space="preserve">      MTRA. AÍDA AMANDA CÓRDOVA CHÁVEZ</t>
  </si>
  <si>
    <t>REGIDOR PRESIDENTE</t>
  </si>
  <si>
    <t>COMISIÓN DE HACIENDA Y PLANEACIÓN</t>
  </si>
  <si>
    <t>_________________________________________</t>
  </si>
  <si>
    <t>LIC. FRANCISCO JAVIER TURATI MUÑOZ</t>
  </si>
  <si>
    <t>2022</t>
  </si>
  <si>
    <t>Municipio de Chihuahua</t>
  </si>
  <si>
    <t>"Bajo protesta de decir verdad declaramos que los Estados Financieros y sus Notas, son razonablemente correctos y son responsabilidad del emisor"</t>
  </si>
  <si>
    <t>Consolidado del 01 de enero al 31 de diciembre de 2022 y 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</si>
</sst>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0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0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5" fillId="0" borderId="9" xfId="0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 applyProtection="1">
      <alignment horizontal="center" vertical="center"/>
      <protection locked="0"/>
    </xf>
    <xf numFmtId="49" fontId="5" fillId="0" borderId="11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zoomScale="92" zoomScaleNormal="92" workbookViewId="0">
      <selection activeCell="D64" sqref="D64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7.570312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53" t="s">
        <v>61</v>
      </c>
      <c r="C2" s="54"/>
      <c r="D2" s="55"/>
      <c r="E2" s="1"/>
      <c r="F2" s="1"/>
      <c r="G2" s="1"/>
      <c r="H2" s="1"/>
      <c r="I2" s="1"/>
    </row>
    <row r="3" spans="1:9" x14ac:dyDescent="0.2">
      <c r="A3" s="1"/>
      <c r="B3" s="56" t="s">
        <v>0</v>
      </c>
      <c r="C3" s="57"/>
      <c r="D3" s="58"/>
      <c r="E3" s="1"/>
      <c r="F3" s="1"/>
      <c r="G3" s="1"/>
      <c r="H3" s="1"/>
      <c r="I3" s="1"/>
    </row>
    <row r="4" spans="1:9" ht="12.75" thickBot="1" x14ac:dyDescent="0.25">
      <c r="A4" s="1"/>
      <c r="B4" s="59" t="s">
        <v>63</v>
      </c>
      <c r="C4" s="60"/>
      <c r="D4" s="61"/>
      <c r="E4" s="1"/>
      <c r="F4" s="1"/>
      <c r="G4" s="1"/>
      <c r="H4" s="1"/>
      <c r="I4" s="1"/>
    </row>
    <row r="5" spans="1:9" ht="12.75" thickBot="1" x14ac:dyDescent="0.25">
      <c r="A5" s="1"/>
      <c r="B5" s="44"/>
      <c r="C5" s="45" t="s">
        <v>60</v>
      </c>
      <c r="D5" s="46" t="s">
        <v>49</v>
      </c>
      <c r="E5" s="1"/>
      <c r="F5" s="1"/>
      <c r="G5" s="1"/>
      <c r="H5" s="1"/>
      <c r="I5" s="1"/>
    </row>
    <row r="6" spans="1:9" x14ac:dyDescent="0.2">
      <c r="A6" s="1"/>
      <c r="B6" s="47"/>
      <c r="C6" s="48"/>
      <c r="D6" s="49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4952077736.9499998</v>
      </c>
      <c r="D8" s="19">
        <f>SUM(D9:D18)</f>
        <v>4339189007.7700005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1455975261.26</v>
      </c>
      <c r="D9" s="21">
        <v>1284251058.1600001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74235808.599999994</v>
      </c>
      <c r="D11" s="21">
        <v>66673690.140000001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410294277.76999998</v>
      </c>
      <c r="D12" s="21">
        <v>354585822.47000003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40049259.159999989</v>
      </c>
      <c r="D13" s="21">
        <v>80041545.659999996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33309359.940000001</v>
      </c>
      <c r="D14" s="21">
        <v>32133934.02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290338777.11000001</v>
      </c>
      <c r="D15" s="21">
        <v>223107456.04000002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2585787719.9000001</v>
      </c>
      <c r="D16" s="21">
        <v>2245197446.0500002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28342569.779999852</v>
      </c>
      <c r="D17" s="21">
        <v>24846666.660000086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33744703.430000007</v>
      </c>
      <c r="D18" s="21">
        <v>28351388.57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4184022584.7700009</v>
      </c>
      <c r="D19" s="19">
        <f>SUM(D20:D35)</f>
        <v>3628063602.9700003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2003135583.7000003</v>
      </c>
      <c r="D20" s="21">
        <v>1816243773.05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493953947.59000003</v>
      </c>
      <c r="D21" s="21">
        <v>402037946.83999997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1233195582.5099998</v>
      </c>
      <c r="D22" s="21">
        <v>942468272.8100003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350000</v>
      </c>
      <c r="D23" s="21">
        <v>12278079.420000076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25512573.329999998</v>
      </c>
      <c r="D25" s="21">
        <v>77290230.189999998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262898589.01999998</v>
      </c>
      <c r="D26" s="21">
        <v>251014521.24999997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29226726.57</v>
      </c>
      <c r="D27" s="21">
        <v>26497054.02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11672890.04999999</v>
      </c>
      <c r="D28" s="21">
        <v>6660216.9999999925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90202366.959999993</v>
      </c>
      <c r="D29" s="21">
        <v>75201802.620000005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24000000.010000002</v>
      </c>
      <c r="D34" s="21">
        <v>10500000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9874325.0299999993</v>
      </c>
      <c r="D35" s="21">
        <v>7871705.7700000005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768055152.17999887</v>
      </c>
      <c r="D36" s="23">
        <f>SUM(D8-D19)</f>
        <v>711125404.80000019</v>
      </c>
      <c r="E36" s="1"/>
      <c r="F36" s="1"/>
      <c r="G36" s="1"/>
      <c r="H36" s="1"/>
      <c r="I36" s="1"/>
    </row>
    <row r="37" spans="1:9" x14ac:dyDescent="0.2">
      <c r="A37" s="1"/>
      <c r="B37" s="47"/>
      <c r="C37" s="48"/>
      <c r="D37" s="49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15100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15100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783437360.30000019</v>
      </c>
      <c r="D43" s="24">
        <f>SUM(D44:D46)</f>
        <v>456083825.54999995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650492980.71000016</v>
      </c>
      <c r="D44" s="26">
        <v>426226632.16999996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130448532.62</v>
      </c>
      <c r="D45" s="26">
        <v>27328416.039999995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2495846.9699999997</v>
      </c>
      <c r="D46" s="26">
        <v>2528777.3400000008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-783437360.30000019</v>
      </c>
      <c r="D47" s="24">
        <f>D39-D43</f>
        <v>-456068725.54999995</v>
      </c>
      <c r="E47" s="1"/>
      <c r="F47" s="1"/>
      <c r="G47" s="1"/>
      <c r="H47" s="1"/>
      <c r="I47" s="1"/>
    </row>
    <row r="48" spans="1:9" x14ac:dyDescent="0.2">
      <c r="A48" s="1"/>
      <c r="B48" s="47"/>
      <c r="C48" s="48"/>
      <c r="D48" s="49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372263109.86000073</v>
      </c>
      <c r="D50" s="27">
        <f>SUM(D51+D54)</f>
        <v>61842550.069998823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244376150.94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244376150.94</v>
      </c>
      <c r="D52" s="30">
        <v>0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127886958.92000073</v>
      </c>
      <c r="D54" s="21">
        <v>61842550.069998823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132941785.48000002</v>
      </c>
      <c r="D55" s="19">
        <f>SUM(D56+D59)</f>
        <v>255937600.96000001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10312011.15</v>
      </c>
      <c r="D56" s="31">
        <f>SUM(D57+D58)</f>
        <v>130804830.14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10312011.15</v>
      </c>
      <c r="D57" s="30">
        <v>130804830.14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122629774.33000001</v>
      </c>
      <c r="D59" s="30">
        <v>125132770.82000001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239321324.38000071</v>
      </c>
      <c r="D60" s="27">
        <f>D50-D55</f>
        <v>-194095050.89000118</v>
      </c>
      <c r="E60" s="1"/>
      <c r="F60" s="1"/>
      <c r="G60" s="1"/>
      <c r="H60" s="1"/>
      <c r="I60" s="1"/>
    </row>
    <row r="61" spans="1:9" x14ac:dyDescent="0.2">
      <c r="A61" s="1"/>
      <c r="B61" s="47"/>
      <c r="C61" s="48"/>
      <c r="D61" s="49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223939116.25999939</v>
      </c>
      <c r="D62" s="32">
        <f>SUM(D60,D47,D36)</f>
        <v>60961628.359999061</v>
      </c>
      <c r="E62" s="1"/>
      <c r="F62" s="1"/>
      <c r="G62" s="1"/>
      <c r="H62" s="1"/>
      <c r="I62" s="1"/>
    </row>
    <row r="63" spans="1:9" x14ac:dyDescent="0.2">
      <c r="A63" s="1"/>
      <c r="B63" s="47"/>
      <c r="C63" s="48"/>
      <c r="D63" s="49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v>409853175.68999803</v>
      </c>
      <c r="D64" s="33">
        <v>348891547.32999897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f>C62+C64</f>
        <v>633792291.94999743</v>
      </c>
      <c r="D65" s="33">
        <v>409853175.68999803</v>
      </c>
      <c r="E65" s="1"/>
      <c r="F65" s="1"/>
      <c r="G65" s="1"/>
      <c r="H65" s="1"/>
      <c r="I65" s="1"/>
    </row>
    <row r="66" spans="1:9" ht="12.75" thickBot="1" x14ac:dyDescent="0.25">
      <c r="A66" s="1"/>
      <c r="B66" s="50"/>
      <c r="C66" s="51"/>
      <c r="D66" s="52"/>
      <c r="E66" s="1"/>
      <c r="F66" s="1"/>
      <c r="G66" s="1"/>
      <c r="H66" s="1"/>
      <c r="I66" s="1"/>
    </row>
    <row r="67" spans="1:9" x14ac:dyDescent="0.2">
      <c r="A67" s="1"/>
      <c r="B67" s="1"/>
      <c r="C67" s="1"/>
      <c r="D67" s="1"/>
      <c r="E67" s="1"/>
      <c r="F67" s="1"/>
      <c r="G67" s="1"/>
      <c r="H67" s="1"/>
      <c r="I67" s="1"/>
    </row>
    <row r="68" spans="1:9" s="35" customFormat="1" x14ac:dyDescent="0.2">
      <c r="B68" s="43" t="s">
        <v>62</v>
      </c>
    </row>
    <row r="69" spans="1:9" s="35" customFormat="1" x14ac:dyDescent="0.2"/>
    <row r="70" spans="1:9" s="35" customFormat="1" x14ac:dyDescent="0.2"/>
    <row r="71" spans="1:9" s="35" customFormat="1" ht="12.75" x14ac:dyDescent="0.2">
      <c r="B71" s="37" t="s">
        <v>50</v>
      </c>
      <c r="C71" s="38" t="s">
        <v>51</v>
      </c>
    </row>
    <row r="72" spans="1:9" s="35" customFormat="1" x14ac:dyDescent="0.2">
      <c r="B72" s="39"/>
      <c r="C72" s="39"/>
    </row>
    <row r="73" spans="1:9" s="35" customFormat="1" x14ac:dyDescent="0.2">
      <c r="B73" s="39"/>
      <c r="C73" s="39"/>
    </row>
    <row r="74" spans="1:9" s="35" customFormat="1" x14ac:dyDescent="0.2">
      <c r="B74" s="39"/>
      <c r="C74" s="39"/>
    </row>
    <row r="75" spans="1:9" s="35" customFormat="1" x14ac:dyDescent="0.2">
      <c r="B75" s="39"/>
      <c r="C75" s="39"/>
    </row>
    <row r="76" spans="1:9" s="35" customFormat="1" ht="12.75" x14ac:dyDescent="0.2">
      <c r="B76" s="37" t="s">
        <v>52</v>
      </c>
      <c r="C76" s="40" t="s">
        <v>53</v>
      </c>
    </row>
    <row r="77" spans="1:9" s="35" customFormat="1" ht="12.75" x14ac:dyDescent="0.2">
      <c r="B77" s="37" t="s">
        <v>54</v>
      </c>
      <c r="C77" s="40" t="s">
        <v>55</v>
      </c>
    </row>
    <row r="78" spans="1:9" s="35" customFormat="1" x14ac:dyDescent="0.2">
      <c r="B78" s="39"/>
      <c r="C78" s="39"/>
      <c r="D78" s="39"/>
    </row>
    <row r="79" spans="1:9" s="35" customFormat="1" x14ac:dyDescent="0.2">
      <c r="B79" s="39"/>
      <c r="C79" s="39"/>
      <c r="D79" s="39"/>
    </row>
    <row r="80" spans="1:9" s="35" customFormat="1" ht="12.75" x14ac:dyDescent="0.2">
      <c r="B80" s="37" t="s">
        <v>56</v>
      </c>
      <c r="C80" s="39"/>
      <c r="D80" s="39"/>
    </row>
    <row r="81" spans="2:4" s="35" customFormat="1" ht="12.75" x14ac:dyDescent="0.2">
      <c r="B81" s="37" t="s">
        <v>57</v>
      </c>
      <c r="C81" s="39"/>
      <c r="D81" s="39"/>
    </row>
    <row r="82" spans="2:4" s="36" customFormat="1" ht="12.75" x14ac:dyDescent="0.2">
      <c r="B82" s="41"/>
      <c r="C82" s="39"/>
      <c r="D82" s="39"/>
    </row>
    <row r="83" spans="2:4" s="36" customFormat="1" x14ac:dyDescent="0.2">
      <c r="B83" s="39"/>
      <c r="C83" s="39"/>
      <c r="D83" s="39"/>
    </row>
    <row r="84" spans="2:4" s="36" customFormat="1" x14ac:dyDescent="0.2">
      <c r="B84" s="39"/>
      <c r="C84" s="39"/>
      <c r="D84" s="39"/>
    </row>
    <row r="85" spans="2:4" s="36" customFormat="1" x14ac:dyDescent="0.2">
      <c r="B85" s="39"/>
      <c r="C85" s="39"/>
      <c r="D85" s="39"/>
    </row>
    <row r="86" spans="2:4" s="36" customFormat="1" ht="12.75" x14ac:dyDescent="0.2">
      <c r="B86" s="37" t="s">
        <v>58</v>
      </c>
      <c r="C86" s="39"/>
      <c r="D86" s="39"/>
    </row>
    <row r="87" spans="2:4" s="36" customFormat="1" ht="12.75" x14ac:dyDescent="0.2">
      <c r="B87" s="42" t="s">
        <v>59</v>
      </c>
      <c r="C87" s="39"/>
      <c r="D87" s="39"/>
    </row>
    <row r="88" spans="2:4" s="36" customFormat="1" x14ac:dyDescent="0.2"/>
    <row r="89" spans="2:4" s="36" customFormat="1" x14ac:dyDescent="0.2"/>
    <row r="90" spans="2:4" s="36" customFormat="1" x14ac:dyDescent="0.2"/>
    <row r="91" spans="2:4" s="36" customFormat="1" x14ac:dyDescent="0.2"/>
    <row r="92" spans="2:4" s="36" customFormat="1" x14ac:dyDescent="0.2"/>
    <row r="93" spans="2:4" s="36" customFormat="1" x14ac:dyDescent="0.2"/>
    <row r="94" spans="2:4" s="36" customFormat="1" x14ac:dyDescent="0.2"/>
    <row r="95" spans="2:4" s="36" customFormat="1" x14ac:dyDescent="0.2"/>
    <row r="96" spans="2:4" s="36" customFormat="1" x14ac:dyDescent="0.2"/>
    <row r="97" s="36" customFormat="1" x14ac:dyDescent="0.2"/>
    <row r="98" s="36" customFormat="1" x14ac:dyDescent="0.2"/>
    <row r="99" s="36" customFormat="1" x14ac:dyDescent="0.2"/>
    <row r="100" s="36" customFormat="1" x14ac:dyDescent="0.2"/>
    <row r="101" s="36" customFormat="1" x14ac:dyDescent="0.2"/>
    <row r="102" s="36" customFormat="1" x14ac:dyDescent="0.2"/>
    <row r="103" s="36" customFormat="1" x14ac:dyDescent="0.2"/>
    <row r="104" s="36" customFormat="1" x14ac:dyDescent="0.2"/>
    <row r="105" s="36" customFormat="1" x14ac:dyDescent="0.2"/>
    <row r="106" s="36" customFormat="1" x14ac:dyDescent="0.2"/>
    <row r="107" s="36" customFormat="1" x14ac:dyDescent="0.2"/>
    <row r="108" s="36" customFormat="1" x14ac:dyDescent="0.2"/>
    <row r="109" s="36" customFormat="1" x14ac:dyDescent="0.2"/>
    <row r="110" s="36" customFormat="1" x14ac:dyDescent="0.2"/>
    <row r="111" s="36" customFormat="1" x14ac:dyDescent="0.2"/>
    <row r="112" s="36" customFormat="1" x14ac:dyDescent="0.2"/>
    <row r="113" s="36" customFormat="1" x14ac:dyDescent="0.2"/>
    <row r="114" s="36" customFormat="1" x14ac:dyDescent="0.2"/>
    <row r="115" s="36" customFormat="1" x14ac:dyDescent="0.2"/>
    <row r="116" s="36" customFormat="1" x14ac:dyDescent="0.2"/>
    <row r="117" s="36" customFormat="1" x14ac:dyDescent="0.2"/>
    <row r="118" s="36" customFormat="1" x14ac:dyDescent="0.2"/>
    <row r="119" s="36" customFormat="1" x14ac:dyDescent="0.2"/>
    <row r="120" s="36" customFormat="1" x14ac:dyDescent="0.2"/>
    <row r="121" s="36" customFormat="1" x14ac:dyDescent="0.2"/>
    <row r="122" s="36" customFormat="1" x14ac:dyDescent="0.2"/>
    <row r="123" s="36" customFormat="1" x14ac:dyDescent="0.2"/>
    <row r="124" s="36" customFormat="1" x14ac:dyDescent="0.2"/>
    <row r="125" s="36" customFormat="1" x14ac:dyDescent="0.2"/>
    <row r="126" s="36" customFormat="1" x14ac:dyDescent="0.2"/>
    <row r="127" s="36" customFormat="1" x14ac:dyDescent="0.2"/>
    <row r="128" s="36" customFormat="1" x14ac:dyDescent="0.2"/>
    <row r="129" s="36" customFormat="1" x14ac:dyDescent="0.2"/>
    <row r="130" s="36" customFormat="1" x14ac:dyDescent="0.2"/>
    <row r="131" s="36" customFormat="1" x14ac:dyDescent="0.2"/>
    <row r="132" s="36" customFormat="1" x14ac:dyDescent="0.2"/>
    <row r="133" s="36" customFormat="1" x14ac:dyDescent="0.2"/>
    <row r="134" s="36" customFormat="1" x14ac:dyDescent="0.2"/>
    <row r="135" s="36" customFormat="1" x14ac:dyDescent="0.2"/>
    <row r="136" s="36" customFormat="1" x14ac:dyDescent="0.2"/>
    <row r="137" s="36" customFormat="1" x14ac:dyDescent="0.2"/>
    <row r="138" s="36" customFormat="1" x14ac:dyDescent="0.2"/>
    <row r="139" s="36" customFormat="1" x14ac:dyDescent="0.2"/>
    <row r="140" s="36" customFormat="1" x14ac:dyDescent="0.2"/>
    <row r="141" s="36" customFormat="1" x14ac:dyDescent="0.2"/>
    <row r="142" s="36" customFormat="1" x14ac:dyDescent="0.2"/>
    <row r="143" s="36" customFormat="1" x14ac:dyDescent="0.2"/>
    <row r="144" s="36" customFormat="1" x14ac:dyDescent="0.2"/>
    <row r="145" s="36" customFormat="1" x14ac:dyDescent="0.2"/>
    <row r="146" s="36" customFormat="1" x14ac:dyDescent="0.2"/>
    <row r="147" s="36" customFormat="1" x14ac:dyDescent="0.2"/>
    <row r="148" s="36" customFormat="1" x14ac:dyDescent="0.2"/>
    <row r="149" s="36" customFormat="1" x14ac:dyDescent="0.2"/>
    <row r="150" s="36" customFormat="1" x14ac:dyDescent="0.2"/>
    <row r="151" s="36" customFormat="1" x14ac:dyDescent="0.2"/>
    <row r="152" s="36" customFormat="1" x14ac:dyDescent="0.2"/>
    <row r="153" s="36" customFormat="1" x14ac:dyDescent="0.2"/>
    <row r="154" s="36" customFormat="1" x14ac:dyDescent="0.2"/>
    <row r="155" s="36" customFormat="1" x14ac:dyDescent="0.2"/>
    <row r="156" s="36" customFormat="1" x14ac:dyDescent="0.2"/>
    <row r="157" s="36" customFormat="1" x14ac:dyDescent="0.2"/>
    <row r="158" s="36" customFormat="1" x14ac:dyDescent="0.2"/>
    <row r="159" s="36" customFormat="1" x14ac:dyDescent="0.2"/>
    <row r="160" s="36" customFormat="1" x14ac:dyDescent="0.2"/>
    <row r="161" s="36" customFormat="1" x14ac:dyDescent="0.2"/>
    <row r="162" s="36" customFormat="1" x14ac:dyDescent="0.2"/>
    <row r="163" s="36" customFormat="1" x14ac:dyDescent="0.2"/>
    <row r="164" s="36" customFormat="1" x14ac:dyDescent="0.2"/>
    <row r="165" s="36" customFormat="1" x14ac:dyDescent="0.2"/>
    <row r="166" s="36" customFormat="1" x14ac:dyDescent="0.2"/>
    <row r="167" s="36" customFormat="1" x14ac:dyDescent="0.2"/>
    <row r="168" s="36" customFormat="1" x14ac:dyDescent="0.2"/>
    <row r="169" s="36" customFormat="1" x14ac:dyDescent="0.2"/>
    <row r="170" s="36" customFormat="1" x14ac:dyDescent="0.2"/>
    <row r="171" s="36" customFormat="1" x14ac:dyDescent="0.2"/>
    <row r="172" s="36" customFormat="1" x14ac:dyDescent="0.2"/>
    <row r="173" s="36" customFormat="1" x14ac:dyDescent="0.2"/>
    <row r="174" s="36" customFormat="1" x14ac:dyDescent="0.2"/>
    <row r="175" s="36" customFormat="1" x14ac:dyDescent="0.2"/>
    <row r="176" s="36" customFormat="1" x14ac:dyDescent="0.2"/>
    <row r="177" s="36" customFormat="1" x14ac:dyDescent="0.2"/>
    <row r="178" s="36" customFormat="1" x14ac:dyDescent="0.2"/>
    <row r="179" s="36" customFormat="1" x14ac:dyDescent="0.2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94488188976377963" bottom="0.74803149606299213" header="0.31496062992125984" footer="0.31496062992125984"/>
  <pageSetup scale="62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Cardenas</cp:lastModifiedBy>
  <cp:lastPrinted>2023-02-17T18:48:05Z</cp:lastPrinted>
  <dcterms:created xsi:type="dcterms:W3CDTF">2019-12-03T19:09:42Z</dcterms:created>
  <dcterms:modified xsi:type="dcterms:W3CDTF">2023-02-17T19:44:18Z</dcterms:modified>
</cp:coreProperties>
</file>